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CONTABILIDAD\C.P. MARGARITA GUEVARA\1 Cuenta Pública 2019 4to Trimestre  Carlos Hugo\4to. Trimestre\4to Trimestre Digital\"/>
    </mc:Choice>
  </mc:AlternateContent>
  <bookViews>
    <workbookView xWindow="0" yWindow="0" windowWidth="28800" windowHeight="12435"/>
  </bookViews>
  <sheets>
    <sheet name="IR" sheetId="5" r:id="rId1"/>
    <sheet name="Instructivo_IR" sheetId="8" r:id="rId2"/>
    <sheet name="Hoja1" sheetId="7" state="hidden" r:id="rId3"/>
  </sheets>
  <definedNames>
    <definedName name="_ftn1" localSheetId="0">IR!#REF!</definedName>
    <definedName name="_ftnref1" localSheetId="0">IR!#REF!</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5" i="5" l="1"/>
  <c r="T5" i="5"/>
  <c r="G9" i="5"/>
  <c r="H9" i="5"/>
  <c r="I9" i="5"/>
  <c r="J9" i="5"/>
  <c r="F9" i="5"/>
  <c r="V7" i="5" l="1"/>
  <c r="V6" i="5"/>
  <c r="V5" i="5"/>
  <c r="U7" i="5"/>
  <c r="U6" i="5"/>
</calcChain>
</file>

<file path=xl/sharedStrings.xml><?xml version="1.0" encoding="utf-8"?>
<sst xmlns="http://schemas.openxmlformats.org/spreadsheetml/2006/main" count="120" uniqueCount="107">
  <si>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</si>
  <si>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</si>
  <si>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</si>
  <si>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</si>
  <si>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</si>
  <si>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</si>
  <si>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</si>
  <si>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</si>
  <si>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</si>
  <si>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</si>
  <si>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</si>
  <si>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</si>
  <si>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</si>
  <si>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</si>
  <si>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</si>
  <si>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</si>
  <si>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</si>
  <si>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</si>
  <si>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</si>
  <si>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</si>
  <si>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</si>
  <si>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</si>
  <si>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</si>
  <si>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</si>
  <si>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</si>
  <si>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</si>
  <si>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</si>
  <si>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</si>
  <si>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</si>
  <si>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</si>
  <si>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</si>
  <si>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</si>
  <si>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</si>
  <si>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</si>
  <si>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</si>
  <si>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</si>
  <si>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</si>
  <si>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</si>
  <si>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</si>
  <si>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</si>
  <si>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</si>
  <si>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</si>
  <si>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</si>
  <si>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</si>
  <si>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</si>
  <si>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</si>
  <si>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</si>
  <si>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</si>
  <si>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</si>
  <si>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</si>
  <si>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</si>
  <si>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</si>
  <si>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</si>
  <si>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</si>
  <si>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</si>
  <si>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</si>
  <si>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</si>
  <si>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</si>
  <si>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</si>
  <si>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</si>
  <si>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</si>
  <si>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</si>
  <si>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</si>
  <si>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</si>
  <si>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</si>
  <si>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</si>
  <si>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</si>
  <si>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</si>
  <si>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</si>
  <si>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</si>
  <si>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</si>
  <si>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</si>
  <si>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</si>
  <si>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</si>
  <si>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</si>
  <si>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</si>
  <si>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</si>
  <si>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</si>
  <si>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</si>
  <si>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</si>
  <si>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</si>
  <si>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</si>
  <si>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</si>
  <si>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</si>
  <si>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</si>
  <si>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</si>
  <si>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Participación social para promover pavimentación de calles</t>
  </si>
  <si>
    <t>Fideicomiso de Obras por Cooperación</t>
  </si>
  <si>
    <t>SI</t>
  </si>
  <si>
    <t>Porcentaje de asambleas realizadas</t>
  </si>
  <si>
    <t>Porcentaje de acuerdos concluidos</t>
  </si>
  <si>
    <t>Porcentaje anual de cobranza de cartera vencida</t>
  </si>
  <si>
    <t xml:space="preserve"> =( Núm. de asambleas realizadas / núm. de asambleas programadas) * 100</t>
  </si>
  <si>
    <t>(Acuerdos  de coordinación para la gestión de obras de pavimentación concluidos satisfactoriamente/Acuerdos  de coordinación para la gestión de obras de pavimentación)*100</t>
  </si>
  <si>
    <t>(Recaudación de cartera vencida / Monto programado de la cartera vencida a  recuperar en el año de las obras públicas ejecutadas)*100</t>
  </si>
  <si>
    <t>E</t>
  </si>
  <si>
    <t>K</t>
  </si>
  <si>
    <t>2.2.2</t>
  </si>
  <si>
    <t>.2.2.2</t>
  </si>
  <si>
    <t>Integración de  la estructura de participación social a través  de la organización y convocatoria de los ciudadanos para gestionar la pavimentación de las calles.</t>
  </si>
  <si>
    <t>Generación de mejores estrategias de coordinación entre dependencias, para resolver la problemática al momento de ejecutar la obra y atender la gestión social de los ciudadanos en las pavimentaciones de las calles.</t>
  </si>
  <si>
    <t>Gestión de adeudos en  las aportaciones  provenientes de los cooperadores en obras de pavimentación por cooperación, de acuerdo a los programas del Fidoc.</t>
  </si>
  <si>
    <t>Porcentaje</t>
  </si>
  <si>
    <t>Número de asambleas  realizadas y Número de asambleas  programadas</t>
  </si>
  <si>
    <t>Número de acuerdos  realizadas y Número de acuerdos programados</t>
  </si>
  <si>
    <t>Recursos recuperados de cartera vencida  y recursos a recaudar en el año</t>
  </si>
  <si>
    <t>FIDEICOMISO DE OBRAS POR COOPERACION
INDICADORES DE RESULTADOS
DEL 1 DE ENERO AL 31 DE DICIEMBRE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</si>
</sst>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4"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20">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57">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10" fillId="0" borderId="0" xfId="0" applyFont="1" applyAlignment="1">
      <alignment horizontal="justify" vertical="top" wrapText="1"/>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1"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0" fillId="0" borderId="0" xfId="0" applyFont="1" applyAlignment="1" applyProtection="1">
      <alignment wrapText="1"/>
      <protection locked="0"/>
    </xf>
    <xf numFmtId="43" fontId="0" fillId="0" borderId="0" xfId="17" applyFont="1" applyAlignment="1" applyProtection="1">
      <alignment horizontal="center" vertical="top"/>
      <protection locked="0"/>
    </xf>
    <xf numFmtId="43" fontId="11" fillId="0" borderId="0" xfId="0" applyNumberFormat="1" applyFont="1" applyProtection="1">
      <protection locked="0"/>
    </xf>
    <xf numFmtId="0" fontId="0" fillId="0" borderId="0" xfId="0" applyFont="1" applyAlignment="1" applyProtection="1">
      <alignment horizontal="left" vertical="top" wrapText="1"/>
      <protection locked="0"/>
    </xf>
    <xf numFmtId="0" fontId="0" fillId="0" borderId="5" xfId="0" applyFont="1" applyBorder="1" applyAlignment="1" applyProtection="1">
      <alignment horizontal="center" wrapText="1"/>
      <protection locked="0"/>
    </xf>
    <xf numFmtId="0" fontId="0" fillId="0" borderId="0" xfId="0" applyFont="1" applyAlignment="1" applyProtection="1">
      <alignment horizontal="center" wrapText="1"/>
      <protection locked="0"/>
    </xf>
    <xf numFmtId="0" fontId="0" fillId="0" borderId="0" xfId="0" applyFont="1" applyAlignment="1" applyProtection="1">
      <alignment horizontal="center"/>
    </xf>
    <xf numFmtId="0" fontId="0" fillId="0" borderId="0" xfId="0" applyFont="1" applyAlignment="1" applyProtection="1">
      <alignment wrapText="1"/>
    </xf>
    <xf numFmtId="44" fontId="0" fillId="0" borderId="0" xfId="18" applyFont="1" applyProtection="1">
      <protection locked="0"/>
    </xf>
    <xf numFmtId="9" fontId="0" fillId="0" borderId="0" xfId="19" applyFont="1" applyProtection="1">
      <protection locked="0"/>
    </xf>
    <xf numFmtId="44" fontId="0" fillId="0" borderId="0" xfId="0" applyNumberFormat="1" applyFont="1" applyProtection="1">
      <protection locked="0"/>
    </xf>
    <xf numFmtId="0" fontId="0" fillId="0" borderId="0" xfId="0" applyFont="1" applyFill="1" applyProtection="1">
      <protection locked="0"/>
    </xf>
    <xf numFmtId="0" fontId="8" fillId="8" borderId="5" xfId="8" applyFont="1" applyFill="1" applyBorder="1" applyAlignment="1" applyProtection="1">
      <alignment horizontal="center" vertical="center" wrapText="1"/>
      <protection locked="0"/>
    </xf>
    <xf numFmtId="0" fontId="8" fillId="8" borderId="6" xfId="8" applyFont="1" applyFill="1" applyBorder="1" applyAlignment="1" applyProtection="1">
      <alignment horizontal="center" vertical="center" wrapText="1"/>
      <protection locked="0"/>
    </xf>
    <xf numFmtId="0" fontId="8" fillId="8" borderId="3" xfId="8" applyFont="1" applyFill="1" applyBorder="1" applyAlignment="1" applyProtection="1">
      <alignment horizontal="center" vertical="center" wrapText="1"/>
      <protection locked="0"/>
    </xf>
  </cellXfs>
  <cellStyles count="20">
    <cellStyle name="Euro" xfId="1"/>
    <cellStyle name="Millares" xfId="17" builtinId="3"/>
    <cellStyle name="Millares 2" xfId="2"/>
    <cellStyle name="Millares 2 2" xfId="3"/>
    <cellStyle name="Millares 2 3" xfId="4"/>
    <cellStyle name="Millares 3" xfId="5"/>
    <cellStyle name="Moneda" xfId="18" builtinId="4"/>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9"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tabSelected="1" workbookViewId="0">
      <selection activeCell="J17" sqref="J17"/>
    </sheetView>
  </sheetViews>
  <sheetFormatPr baseColWidth="10" defaultRowHeight="11.25" x14ac:dyDescent="0.2"/>
  <cols>
    <col min="1" max="1" width="13.83203125" style="3" customWidth="1"/>
    <col min="2" max="2" width="15.1640625" style="2" customWidth="1"/>
    <col min="3" max="3" width="22" style="2" customWidth="1"/>
    <col min="4" max="4" width="27.83203125" style="2" customWidth="1"/>
    <col min="5" max="5" width="21.5" style="2" customWidth="1"/>
    <col min="6" max="12" width="17" style="2" customWidth="1"/>
    <col min="13" max="13" width="44.1640625" style="2" customWidth="1"/>
    <col min="14" max="14" width="23" style="2" customWidth="1"/>
    <col min="15" max="15" width="14.1640625" style="2" customWidth="1"/>
    <col min="16" max="16" width="24.5" style="2" customWidth="1"/>
    <col min="17" max="17" width="23.33203125" style="2" customWidth="1"/>
    <col min="18" max="20" width="15" style="2" bestFit="1" customWidth="1"/>
    <col min="21" max="21" width="12" style="2"/>
    <col min="22" max="22" width="15" style="2" bestFit="1" customWidth="1"/>
    <col min="23" max="23" width="14.5" style="3" customWidth="1"/>
    <col min="24" max="16384" width="12" style="3"/>
  </cols>
  <sheetData>
    <row r="1" spans="1:23" s="1" customFormat="1" ht="60" customHeight="1" x14ac:dyDescent="0.2">
      <c r="A1" s="54" t="s">
        <v>106</v>
      </c>
      <c r="B1" s="55"/>
      <c r="C1" s="55"/>
      <c r="D1" s="55"/>
      <c r="E1" s="55"/>
      <c r="F1" s="55"/>
      <c r="G1" s="55"/>
      <c r="H1" s="55"/>
      <c r="I1" s="55"/>
      <c r="J1" s="55"/>
      <c r="K1" s="55"/>
      <c r="L1" s="55"/>
      <c r="M1" s="55"/>
      <c r="N1" s="55"/>
      <c r="O1" s="55"/>
      <c r="P1" s="55"/>
      <c r="Q1" s="55"/>
      <c r="R1" s="55"/>
      <c r="S1" s="55"/>
      <c r="T1" s="55"/>
      <c r="U1" s="55"/>
      <c r="V1" s="55"/>
      <c r="W1" s="56"/>
    </row>
    <row r="2" spans="1:23" s="1" customFormat="1" ht="11.25" customHeight="1" x14ac:dyDescent="0.2">
      <c r="A2" s="34" t="s">
        <v>74</v>
      </c>
      <c r="B2" s="34"/>
      <c r="C2" s="34"/>
      <c r="D2" s="34"/>
      <c r="E2" s="34"/>
      <c r="F2" s="41" t="s">
        <v>2</v>
      </c>
      <c r="G2" s="41"/>
      <c r="H2" s="41"/>
      <c r="I2" s="41"/>
      <c r="J2" s="41"/>
      <c r="K2" s="35" t="s">
        <v>72</v>
      </c>
      <c r="L2" s="35"/>
      <c r="M2" s="35"/>
      <c r="N2" s="36" t="s">
        <v>73</v>
      </c>
      <c r="O2" s="36"/>
      <c r="P2" s="36"/>
      <c r="Q2" s="36"/>
      <c r="R2" s="36"/>
      <c r="S2" s="36"/>
      <c r="T2" s="36"/>
      <c r="U2" s="37" t="s">
        <v>55</v>
      </c>
      <c r="V2" s="37"/>
      <c r="W2" s="37"/>
    </row>
    <row r="3" spans="1:23" s="1" customFormat="1" ht="75" customHeight="1" x14ac:dyDescent="0.2">
      <c r="A3" s="29" t="s">
        <v>50</v>
      </c>
      <c r="B3" s="29" t="s">
        <v>49</v>
      </c>
      <c r="C3" s="29" t="s">
        <v>48</v>
      </c>
      <c r="D3" s="29" t="s">
        <v>47</v>
      </c>
      <c r="E3" s="29" t="s">
        <v>46</v>
      </c>
      <c r="F3" s="30" t="s">
        <v>45</v>
      </c>
      <c r="G3" s="30" t="s">
        <v>44</v>
      </c>
      <c r="H3" s="30" t="s">
        <v>43</v>
      </c>
      <c r="I3" s="31" t="s">
        <v>42</v>
      </c>
      <c r="J3" s="31" t="s">
        <v>41</v>
      </c>
      <c r="K3" s="32" t="s">
        <v>40</v>
      </c>
      <c r="L3" s="32" t="s">
        <v>39</v>
      </c>
      <c r="M3" s="32" t="s">
        <v>26</v>
      </c>
      <c r="N3" s="33" t="s">
        <v>38</v>
      </c>
      <c r="O3" s="33" t="s">
        <v>37</v>
      </c>
      <c r="P3" s="33" t="s">
        <v>36</v>
      </c>
      <c r="Q3" s="33" t="s">
        <v>85</v>
      </c>
      <c r="R3" s="33" t="s">
        <v>35</v>
      </c>
      <c r="S3" s="33" t="s">
        <v>34</v>
      </c>
      <c r="T3" s="33" t="s">
        <v>33</v>
      </c>
      <c r="U3" s="38" t="s">
        <v>54</v>
      </c>
      <c r="V3" s="39" t="s">
        <v>31</v>
      </c>
      <c r="W3" s="39" t="s">
        <v>71</v>
      </c>
    </row>
    <row r="4" spans="1:23" s="1" customFormat="1" ht="15" customHeight="1" x14ac:dyDescent="0.2">
      <c r="A4" s="21">
        <v>1</v>
      </c>
      <c r="B4" s="22">
        <v>2</v>
      </c>
      <c r="C4" s="21">
        <v>3</v>
      </c>
      <c r="D4" s="26">
        <v>4</v>
      </c>
      <c r="E4" s="21">
        <v>5</v>
      </c>
      <c r="F4" s="27">
        <v>6</v>
      </c>
      <c r="G4" s="27">
        <v>7</v>
      </c>
      <c r="H4" s="27">
        <v>8</v>
      </c>
      <c r="I4" s="28">
        <v>9</v>
      </c>
      <c r="J4" s="28">
        <v>10</v>
      </c>
      <c r="K4" s="23">
        <v>11</v>
      </c>
      <c r="L4" s="23">
        <v>12</v>
      </c>
      <c r="M4" s="23">
        <v>13</v>
      </c>
      <c r="N4" s="24">
        <v>14</v>
      </c>
      <c r="O4" s="24">
        <v>15</v>
      </c>
      <c r="P4" s="24">
        <v>16</v>
      </c>
      <c r="Q4" s="24">
        <v>17</v>
      </c>
      <c r="R4" s="24">
        <v>18</v>
      </c>
      <c r="S4" s="24">
        <v>19</v>
      </c>
      <c r="T4" s="24">
        <v>20</v>
      </c>
      <c r="U4" s="40">
        <v>21</v>
      </c>
      <c r="V4" s="40">
        <v>22</v>
      </c>
      <c r="W4" s="40">
        <v>23</v>
      </c>
    </row>
    <row r="5" spans="1:23" ht="45" x14ac:dyDescent="0.2">
      <c r="A5" s="46" t="s">
        <v>95</v>
      </c>
      <c r="B5" s="46">
        <v>1</v>
      </c>
      <c r="C5" s="42" t="s">
        <v>86</v>
      </c>
      <c r="D5" s="46" t="s">
        <v>97</v>
      </c>
      <c r="E5" s="45" t="s">
        <v>87</v>
      </c>
      <c r="F5" s="19">
        <v>12134434.609999999</v>
      </c>
      <c r="G5" s="19">
        <v>12205244.279999999</v>
      </c>
      <c r="H5" s="43">
        <v>11873715.35</v>
      </c>
      <c r="I5" s="43">
        <v>11873715.35</v>
      </c>
      <c r="J5" s="43">
        <v>11785343.779999999</v>
      </c>
      <c r="K5" s="48" t="s">
        <v>88</v>
      </c>
      <c r="L5" s="3" t="s">
        <v>30</v>
      </c>
      <c r="M5" s="49" t="s">
        <v>99</v>
      </c>
      <c r="N5" s="49" t="s">
        <v>89</v>
      </c>
      <c r="O5" s="48">
        <v>2.1</v>
      </c>
      <c r="P5" s="17" t="s">
        <v>92</v>
      </c>
      <c r="Q5" s="17" t="s">
        <v>103</v>
      </c>
      <c r="R5" s="2">
        <v>720</v>
      </c>
      <c r="S5" s="2">
        <v>495</v>
      </c>
      <c r="T5" s="53">
        <f>382+45+45+29</f>
        <v>501</v>
      </c>
      <c r="U5" s="51">
        <f>+T5/S5</f>
        <v>1.0121212121212122</v>
      </c>
      <c r="V5" s="2">
        <f>+T5</f>
        <v>501</v>
      </c>
      <c r="W5" s="3" t="s">
        <v>102</v>
      </c>
    </row>
    <row r="6" spans="1:23" ht="96.75" customHeight="1" x14ac:dyDescent="0.2">
      <c r="A6" s="47" t="s">
        <v>96</v>
      </c>
      <c r="B6" s="47">
        <v>2</v>
      </c>
      <c r="C6" s="42" t="s">
        <v>86</v>
      </c>
      <c r="D6" s="47" t="s">
        <v>98</v>
      </c>
      <c r="E6" s="45" t="s">
        <v>87</v>
      </c>
      <c r="F6" s="19">
        <v>365000</v>
      </c>
      <c r="G6" s="19">
        <v>1118914</v>
      </c>
      <c r="H6" s="43">
        <v>926003.78999999992</v>
      </c>
      <c r="I6" s="43">
        <v>926003.78999999992</v>
      </c>
      <c r="J6" s="43">
        <v>919600.59</v>
      </c>
      <c r="K6" s="48" t="s">
        <v>88</v>
      </c>
      <c r="L6" s="3" t="s">
        <v>30</v>
      </c>
      <c r="M6" s="49" t="s">
        <v>100</v>
      </c>
      <c r="N6" s="49" t="s">
        <v>90</v>
      </c>
      <c r="O6" s="48">
        <v>2.2000000000000002</v>
      </c>
      <c r="P6" s="17" t="s">
        <v>93</v>
      </c>
      <c r="Q6" s="17" t="s">
        <v>104</v>
      </c>
      <c r="R6" s="2">
        <v>5</v>
      </c>
      <c r="S6" s="2">
        <v>5</v>
      </c>
      <c r="T6" s="2">
        <v>7</v>
      </c>
      <c r="U6" s="51">
        <f>+T6/R6</f>
        <v>1.4</v>
      </c>
      <c r="V6" s="2">
        <f>+T6</f>
        <v>7</v>
      </c>
      <c r="W6" s="3" t="s">
        <v>102</v>
      </c>
    </row>
    <row r="7" spans="1:23" ht="67.5" x14ac:dyDescent="0.2">
      <c r="A7" s="47" t="s">
        <v>95</v>
      </c>
      <c r="B7" s="47">
        <v>3</v>
      </c>
      <c r="C7" s="42" t="s">
        <v>86</v>
      </c>
      <c r="D7" s="47" t="s">
        <v>97</v>
      </c>
      <c r="E7" s="45" t="s">
        <v>87</v>
      </c>
      <c r="F7" s="19">
        <v>4182502.21</v>
      </c>
      <c r="G7" s="19">
        <v>3357778.54</v>
      </c>
      <c r="H7" s="43">
        <v>3118862.6799999997</v>
      </c>
      <c r="I7" s="43">
        <v>3118862.6799999997</v>
      </c>
      <c r="J7" s="43">
        <v>2809806.4499999997</v>
      </c>
      <c r="K7" s="48" t="s">
        <v>88</v>
      </c>
      <c r="L7" s="3" t="s">
        <v>30</v>
      </c>
      <c r="M7" s="49" t="s">
        <v>101</v>
      </c>
      <c r="N7" s="49" t="s">
        <v>91</v>
      </c>
      <c r="O7" s="48">
        <v>2.2999999999999998</v>
      </c>
      <c r="P7" s="17" t="s">
        <v>94</v>
      </c>
      <c r="Q7" s="17" t="s">
        <v>105</v>
      </c>
      <c r="R7" s="50">
        <v>17000000</v>
      </c>
      <c r="S7" s="50">
        <v>17000000</v>
      </c>
      <c r="T7" s="50">
        <v>15406454.289999997</v>
      </c>
      <c r="U7" s="51">
        <f>+T7/R7</f>
        <v>0.90626201705882337</v>
      </c>
      <c r="V7" s="52">
        <f>+T7</f>
        <v>15406454.289999997</v>
      </c>
      <c r="W7" s="3" t="s">
        <v>102</v>
      </c>
    </row>
    <row r="8" spans="1:23" x14ac:dyDescent="0.2">
      <c r="A8" s="18"/>
      <c r="B8" s="19"/>
      <c r="C8" s="20"/>
      <c r="D8" s="20"/>
      <c r="E8" s="19"/>
      <c r="F8" s="19"/>
      <c r="G8" s="19"/>
      <c r="H8" s="19"/>
      <c r="I8" s="19"/>
      <c r="J8" s="19"/>
      <c r="K8" s="3"/>
      <c r="L8" s="3"/>
      <c r="M8" s="3"/>
      <c r="N8" s="3"/>
      <c r="O8" s="3"/>
      <c r="P8" s="17"/>
      <c r="Q8" s="17"/>
    </row>
    <row r="9" spans="1:23" x14ac:dyDescent="0.2">
      <c r="A9" s="18"/>
      <c r="B9" s="19"/>
      <c r="C9" s="20"/>
      <c r="D9" s="20"/>
      <c r="E9" s="19"/>
      <c r="F9" s="44">
        <f>SUM(F5:F7)</f>
        <v>16681936.82</v>
      </c>
      <c r="G9" s="44">
        <f t="shared" ref="G9:J9" si="0">SUM(G5:G7)</f>
        <v>16681936.82</v>
      </c>
      <c r="H9" s="44">
        <f t="shared" si="0"/>
        <v>15918581.819999998</v>
      </c>
      <c r="I9" s="44">
        <f t="shared" si="0"/>
        <v>15918581.819999998</v>
      </c>
      <c r="J9" s="44">
        <f t="shared" si="0"/>
        <v>15514750.819999998</v>
      </c>
      <c r="K9" s="3"/>
      <c r="L9" s="3"/>
      <c r="M9" s="3"/>
      <c r="N9" s="3"/>
      <c r="O9" s="3"/>
      <c r="P9" s="17"/>
      <c r="Q9" s="17"/>
    </row>
    <row r="10" spans="1:23" x14ac:dyDescent="0.2">
      <c r="A10" s="18"/>
      <c r="B10" s="19"/>
      <c r="C10" s="20"/>
      <c r="D10" s="20"/>
      <c r="E10" s="19"/>
      <c r="F10" s="19"/>
      <c r="G10" s="19"/>
      <c r="H10" s="19"/>
      <c r="I10" s="19"/>
      <c r="J10" s="19"/>
      <c r="K10" s="3"/>
      <c r="L10" s="3"/>
      <c r="M10" s="3"/>
      <c r="N10" s="3"/>
      <c r="O10" s="3"/>
      <c r="P10" s="17"/>
      <c r="Q10" s="17"/>
    </row>
    <row r="11" spans="1:23" x14ac:dyDescent="0.2">
      <c r="A11" s="18"/>
      <c r="B11" s="19"/>
      <c r="C11" s="20"/>
      <c r="D11" s="20"/>
      <c r="E11" s="19"/>
      <c r="F11" s="19"/>
      <c r="G11" s="19"/>
      <c r="H11" s="19"/>
      <c r="I11" s="19"/>
      <c r="J11" s="19"/>
      <c r="K11" s="3"/>
      <c r="L11" s="3"/>
      <c r="M11" s="3"/>
      <c r="N11" s="3"/>
      <c r="O11" s="3"/>
      <c r="P11" s="17"/>
      <c r="Q11" s="17"/>
    </row>
    <row r="12" spans="1:23" x14ac:dyDescent="0.2">
      <c r="A12" s="18"/>
      <c r="B12" s="19"/>
      <c r="C12" s="20"/>
      <c r="D12" s="20"/>
      <c r="E12" s="19"/>
      <c r="F12" s="19"/>
      <c r="G12" s="19"/>
      <c r="H12" s="19"/>
      <c r="I12" s="19"/>
      <c r="J12" s="19"/>
      <c r="K12" s="3"/>
      <c r="L12" s="3"/>
      <c r="M12" s="3"/>
      <c r="N12" s="3"/>
      <c r="O12" s="3"/>
      <c r="P12" s="17"/>
      <c r="Q12" s="17"/>
    </row>
    <row r="13" spans="1:23" x14ac:dyDescent="0.2">
      <c r="A13" s="18"/>
      <c r="B13" s="19"/>
      <c r="C13" s="20"/>
      <c r="D13" s="20"/>
      <c r="E13" s="19"/>
      <c r="F13" s="19"/>
      <c r="G13" s="19"/>
      <c r="H13" s="19"/>
      <c r="I13" s="19"/>
      <c r="J13" s="19"/>
      <c r="K13" s="3"/>
      <c r="L13" s="3"/>
      <c r="M13" s="3"/>
      <c r="N13" s="3"/>
      <c r="O13" s="3"/>
      <c r="P13" s="17"/>
      <c r="Q13" s="17"/>
    </row>
    <row r="14" spans="1:23" ht="12.75" x14ac:dyDescent="0.2">
      <c r="A14" s="18"/>
      <c r="B14" s="19"/>
      <c r="C14" s="20"/>
      <c r="D14" s="20"/>
      <c r="E14" s="19"/>
      <c r="F14" s="19"/>
      <c r="G14" s="19"/>
      <c r="H14" s="19"/>
      <c r="I14" s="19"/>
      <c r="J14" s="19"/>
      <c r="K14" s="3"/>
      <c r="L14" s="3"/>
      <c r="M14" s="3"/>
      <c r="N14" s="3"/>
      <c r="O14" s="3"/>
      <c r="P14" s="16"/>
      <c r="Q14" s="16"/>
    </row>
    <row r="15" spans="1:23" x14ac:dyDescent="0.2">
      <c r="A15" s="18"/>
      <c r="B15" s="19"/>
      <c r="C15" s="20"/>
      <c r="D15" s="20"/>
      <c r="E15" s="19"/>
      <c r="F15" s="19"/>
      <c r="G15" s="19"/>
      <c r="H15" s="19"/>
      <c r="I15" s="19"/>
      <c r="J15" s="19"/>
      <c r="K15" s="3"/>
      <c r="L15" s="3"/>
      <c r="M15" s="3"/>
      <c r="N15" s="3"/>
      <c r="O15" s="3"/>
      <c r="P15" s="17"/>
      <c r="Q15" s="17"/>
    </row>
    <row r="16" spans="1:23" x14ac:dyDescent="0.2">
      <c r="A16" s="18"/>
      <c r="B16" s="19"/>
      <c r="C16" s="20"/>
      <c r="D16" s="20"/>
      <c r="E16" s="19"/>
      <c r="F16" s="19"/>
      <c r="G16" s="19"/>
      <c r="H16" s="19"/>
      <c r="I16" s="19"/>
      <c r="J16" s="19"/>
      <c r="K16" s="3"/>
      <c r="L16" s="3"/>
      <c r="M16" s="3"/>
      <c r="N16" s="3"/>
      <c r="O16" s="3"/>
      <c r="P16" s="17"/>
      <c r="Q16" s="17"/>
    </row>
    <row r="17" spans="1:17" x14ac:dyDescent="0.2">
      <c r="A17" s="18"/>
      <c r="B17" s="19"/>
      <c r="C17" s="20"/>
      <c r="D17" s="20"/>
      <c r="E17" s="19"/>
      <c r="F17" s="19"/>
      <c r="G17" s="19"/>
      <c r="H17" s="19"/>
      <c r="I17" s="19"/>
      <c r="J17" s="19"/>
      <c r="K17" s="3"/>
      <c r="L17" s="3"/>
      <c r="M17" s="3"/>
      <c r="N17" s="3"/>
      <c r="O17" s="3"/>
      <c r="P17" s="17"/>
      <c r="Q17" s="17"/>
    </row>
    <row r="18" spans="1:17" x14ac:dyDescent="0.2">
      <c r="A18" s="18"/>
      <c r="B18" s="19"/>
      <c r="C18" s="20"/>
      <c r="D18" s="20"/>
      <c r="E18" s="19"/>
      <c r="F18" s="19"/>
      <c r="G18" s="19"/>
      <c r="H18" s="19"/>
      <c r="I18" s="19"/>
      <c r="J18" s="19"/>
      <c r="K18" s="3"/>
      <c r="L18" s="3"/>
      <c r="M18" s="3"/>
      <c r="N18" s="3"/>
      <c r="O18" s="3"/>
      <c r="P18" s="17"/>
      <c r="Q18" s="17"/>
    </row>
    <row r="19" spans="1:17" x14ac:dyDescent="0.2">
      <c r="A19" s="18"/>
      <c r="B19" s="19"/>
      <c r="C19" s="20"/>
      <c r="D19" s="20"/>
      <c r="E19" s="19"/>
      <c r="F19" s="19"/>
      <c r="G19" s="19"/>
      <c r="H19" s="19"/>
      <c r="I19" s="19"/>
      <c r="J19" s="19"/>
      <c r="K19" s="3"/>
      <c r="L19" s="3"/>
      <c r="M19" s="3"/>
      <c r="N19" s="3"/>
      <c r="O19" s="3"/>
      <c r="P19" s="17"/>
      <c r="Q19" s="17"/>
    </row>
    <row r="20" spans="1:17" x14ac:dyDescent="0.2">
      <c r="A20" s="18"/>
      <c r="B20" s="19"/>
      <c r="C20" s="20"/>
      <c r="D20" s="20"/>
      <c r="E20" s="19"/>
      <c r="F20" s="19"/>
      <c r="G20" s="19"/>
      <c r="H20" s="19"/>
      <c r="I20" s="19"/>
      <c r="J20" s="19"/>
      <c r="K20" s="3"/>
      <c r="L20" s="3"/>
      <c r="M20" s="3"/>
      <c r="N20" s="3"/>
      <c r="O20" s="3"/>
      <c r="P20" s="17"/>
      <c r="Q20" s="17"/>
    </row>
    <row r="21" spans="1:17" x14ac:dyDescent="0.2">
      <c r="A21" s="18"/>
      <c r="B21" s="19"/>
      <c r="C21" s="20"/>
      <c r="D21" s="20"/>
      <c r="E21" s="19"/>
      <c r="F21" s="19"/>
      <c r="G21" s="19"/>
      <c r="H21" s="19"/>
      <c r="I21" s="19"/>
      <c r="J21" s="19"/>
      <c r="K21" s="3"/>
      <c r="L21" s="3"/>
      <c r="M21" s="3"/>
      <c r="N21" s="3"/>
      <c r="O21" s="3"/>
      <c r="P21" s="17"/>
      <c r="Q21" s="17"/>
    </row>
    <row r="22" spans="1:17" x14ac:dyDescent="0.2">
      <c r="A22" s="18"/>
      <c r="B22" s="19"/>
      <c r="C22" s="20"/>
      <c r="D22" s="20"/>
      <c r="E22" s="19"/>
      <c r="F22" s="19"/>
      <c r="G22" s="19"/>
      <c r="H22" s="19"/>
      <c r="I22" s="19"/>
      <c r="J22" s="19"/>
      <c r="K22" s="3"/>
      <c r="L22" s="3"/>
      <c r="M22" s="3"/>
      <c r="N22" s="3"/>
      <c r="O22" s="3"/>
      <c r="P22" s="17"/>
      <c r="Q22" s="17"/>
    </row>
    <row r="23" spans="1:17" x14ac:dyDescent="0.2">
      <c r="A23" s="18"/>
      <c r="B23" s="19"/>
      <c r="C23" s="20"/>
      <c r="D23" s="20"/>
      <c r="E23" s="19"/>
      <c r="F23" s="19"/>
      <c r="G23" s="19"/>
      <c r="H23" s="19"/>
      <c r="I23" s="19"/>
      <c r="J23" s="19"/>
      <c r="K23" s="3"/>
      <c r="L23" s="3"/>
      <c r="M23" s="3"/>
      <c r="N23" s="3"/>
      <c r="O23" s="3"/>
      <c r="P23" s="17"/>
      <c r="Q23" s="17"/>
    </row>
    <row r="24" spans="1:17" x14ac:dyDescent="0.2">
      <c r="A24" s="18"/>
      <c r="B24" s="19"/>
      <c r="C24" s="20"/>
      <c r="D24" s="20"/>
      <c r="E24" s="19"/>
      <c r="F24" s="19"/>
      <c r="G24" s="19"/>
      <c r="H24" s="19"/>
      <c r="I24" s="19"/>
      <c r="J24" s="19"/>
      <c r="K24" s="19"/>
      <c r="L24" s="19"/>
    </row>
    <row r="25" spans="1:17" x14ac:dyDescent="0.2">
      <c r="A25" s="18"/>
      <c r="B25" s="19"/>
      <c r="C25" s="20"/>
      <c r="D25" s="20"/>
      <c r="E25" s="19"/>
      <c r="F25" s="19"/>
      <c r="G25" s="19"/>
      <c r="H25" s="19"/>
      <c r="I25" s="19"/>
      <c r="J25" s="19"/>
      <c r="K25" s="19"/>
      <c r="L25" s="19"/>
    </row>
    <row r="26" spans="1:17" x14ac:dyDescent="0.2">
      <c r="A26" s="18"/>
      <c r="B26" s="19"/>
      <c r="C26" s="20"/>
      <c r="D26" s="20"/>
      <c r="E26" s="19"/>
      <c r="F26" s="19"/>
      <c r="G26" s="19"/>
      <c r="H26" s="19"/>
      <c r="I26" s="19"/>
      <c r="J26" s="19"/>
      <c r="K26" s="19"/>
      <c r="L26" s="19"/>
    </row>
    <row r="27" spans="1:17" x14ac:dyDescent="0.2">
      <c r="A27" s="18"/>
      <c r="B27" s="19"/>
      <c r="C27" s="20"/>
      <c r="D27" s="20"/>
      <c r="E27" s="19"/>
      <c r="F27" s="19"/>
      <c r="G27" s="19"/>
      <c r="H27" s="19"/>
      <c r="I27" s="19"/>
      <c r="J27" s="19"/>
      <c r="K27" s="19"/>
      <c r="L27" s="19"/>
    </row>
    <row r="28" spans="1:17" x14ac:dyDescent="0.2">
      <c r="C28" s="1"/>
      <c r="D28" s="1"/>
    </row>
    <row r="29" spans="1:17" x14ac:dyDescent="0.2">
      <c r="C29" s="1"/>
      <c r="D29" s="1"/>
    </row>
    <row r="30" spans="1:17" x14ac:dyDescent="0.2">
      <c r="C30" s="1"/>
      <c r="D30" s="1"/>
    </row>
    <row r="31" spans="1:17" x14ac:dyDescent="0.2">
      <c r="C31" s="1"/>
      <c r="D31" s="1"/>
    </row>
    <row r="32" spans="1:17" x14ac:dyDescent="0.2">
      <c r="C32" s="1"/>
      <c r="D32" s="1"/>
    </row>
    <row r="33" spans="3:4" x14ac:dyDescent="0.2">
      <c r="C33" s="1"/>
      <c r="D33" s="1"/>
    </row>
    <row r="34" spans="3:4" x14ac:dyDescent="0.2">
      <c r="C34" s="1"/>
      <c r="D34" s="1"/>
    </row>
    <row r="35" spans="3:4" x14ac:dyDescent="0.2">
      <c r="C35" s="1"/>
      <c r="D35" s="1"/>
    </row>
    <row r="36" spans="3:4" x14ac:dyDescent="0.2">
      <c r="C36" s="1"/>
      <c r="D36" s="1"/>
    </row>
  </sheetData>
  <mergeCells count="1">
    <mergeCell ref="A1:W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zoomScale="160" zoomScaleNormal="160" workbookViewId="0">
      <pane ySplit="4" topLeftCell="A5" activePane="bottomLeft" state="frozen"/>
      <selection pane="bottomLeft" activeCell="B26" sqref="B2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5">
        <v>1</v>
      </c>
      <c r="B5" s="4" t="s">
        <v>77</v>
      </c>
    </row>
    <row r="6" spans="1:2" ht="47.25" x14ac:dyDescent="0.2">
      <c r="A6" s="25">
        <v>2</v>
      </c>
      <c r="B6" s="4" t="s">
        <v>78</v>
      </c>
    </row>
    <row r="7" spans="1:2" ht="31.5" x14ac:dyDescent="0.2">
      <c r="A7" s="25">
        <v>3</v>
      </c>
      <c r="B7" s="4" t="s">
        <v>81</v>
      </c>
    </row>
    <row r="8" spans="1:2" ht="47.25" x14ac:dyDescent="0.2">
      <c r="A8" s="25">
        <v>4</v>
      </c>
      <c r="B8" s="4" t="s">
        <v>79</v>
      </c>
    </row>
    <row r="9" spans="1:2" ht="15.75" x14ac:dyDescent="0.2">
      <c r="A9" s="25">
        <v>5</v>
      </c>
      <c r="B9" s="4" t="s">
        <v>56</v>
      </c>
    </row>
    <row r="10" spans="1:2" ht="78.75" x14ac:dyDescent="0.2">
      <c r="A10" s="25">
        <v>6</v>
      </c>
      <c r="B10" s="4" t="s">
        <v>75</v>
      </c>
    </row>
    <row r="11" spans="1:2" ht="78.75" x14ac:dyDescent="0.2">
      <c r="A11" s="25">
        <v>7</v>
      </c>
      <c r="B11" s="4" t="s">
        <v>62</v>
      </c>
    </row>
    <row r="12" spans="1:2" ht="78.75" x14ac:dyDescent="0.2">
      <c r="A12" s="25">
        <v>8</v>
      </c>
      <c r="B12" s="4" t="s">
        <v>64</v>
      </c>
    </row>
    <row r="13" spans="1:2" ht="78.75" x14ac:dyDescent="0.2">
      <c r="A13" s="25">
        <v>9</v>
      </c>
      <c r="B13" s="4" t="s">
        <v>63</v>
      </c>
    </row>
    <row r="14" spans="1:2" ht="78.75" x14ac:dyDescent="0.2">
      <c r="A14" s="25">
        <v>10</v>
      </c>
      <c r="B14" s="4" t="s">
        <v>65</v>
      </c>
    </row>
    <row r="15" spans="1:2" ht="15.75" x14ac:dyDescent="0.2">
      <c r="A15" s="25">
        <v>11</v>
      </c>
      <c r="B15" s="4" t="s">
        <v>82</v>
      </c>
    </row>
    <row r="16" spans="1:2" ht="15.75" x14ac:dyDescent="0.2">
      <c r="A16" s="25">
        <v>12</v>
      </c>
      <c r="B16" s="4" t="s">
        <v>66</v>
      </c>
    </row>
    <row r="17" spans="1:2" ht="15.75" x14ac:dyDescent="0.2">
      <c r="A17" s="25">
        <v>13</v>
      </c>
      <c r="B17" s="4" t="s">
        <v>67</v>
      </c>
    </row>
    <row r="18" spans="1:2" ht="63" x14ac:dyDescent="0.2">
      <c r="A18" s="25">
        <v>14</v>
      </c>
      <c r="B18" s="4" t="s">
        <v>83</v>
      </c>
    </row>
    <row r="19" spans="1:2" ht="15.75" x14ac:dyDescent="0.2">
      <c r="A19" s="25">
        <v>15</v>
      </c>
      <c r="B19" s="4" t="s">
        <v>57</v>
      </c>
    </row>
    <row r="20" spans="1:2" ht="15.75" x14ac:dyDescent="0.2">
      <c r="A20" s="25">
        <v>16</v>
      </c>
      <c r="B20" s="4" t="s">
        <v>58</v>
      </c>
    </row>
    <row r="21" spans="1:2" ht="15.75" x14ac:dyDescent="0.2">
      <c r="A21" s="25">
        <v>17</v>
      </c>
      <c r="B21" s="4" t="s">
        <v>68</v>
      </c>
    </row>
    <row r="22" spans="1:2" ht="15.75" x14ac:dyDescent="0.2">
      <c r="A22" s="25">
        <v>18</v>
      </c>
      <c r="B22" s="6" t="s">
        <v>59</v>
      </c>
    </row>
    <row r="23" spans="1:2" ht="15.75" x14ac:dyDescent="0.2">
      <c r="A23" s="25">
        <v>19</v>
      </c>
      <c r="B23" s="6" t="s">
        <v>60</v>
      </c>
    </row>
    <row r="24" spans="1:2" ht="15.75" x14ac:dyDescent="0.2">
      <c r="A24" s="25">
        <v>20</v>
      </c>
      <c r="B24" s="6" t="s">
        <v>61</v>
      </c>
    </row>
    <row r="25" spans="1:2" ht="15.75" x14ac:dyDescent="0.2">
      <c r="A25" s="25">
        <v>21</v>
      </c>
      <c r="B25" s="6" t="s">
        <v>69</v>
      </c>
    </row>
    <row r="26" spans="1:2" ht="15.75" x14ac:dyDescent="0.2">
      <c r="A26" s="25">
        <v>22</v>
      </c>
      <c r="B26" s="6" t="s">
        <v>70</v>
      </c>
    </row>
    <row r="27" spans="1:2" ht="31.5" x14ac:dyDescent="0.2">
      <c r="A27" s="25">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F2C03A-FAFE-4FBB-9F24-298C907734C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IR</vt:lpstr>
      <vt:lpstr>Instructivo_IR</vt:lpstr>
      <vt:lpstr>Hoja1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Hewlett-Packard Company</cp:lastModifiedBy>
  <cp:lastPrinted>2017-03-30T22:24:32Z</cp:lastPrinted>
  <dcterms:created xsi:type="dcterms:W3CDTF">2014-10-22T05:35:08Z</dcterms:created>
  <dcterms:modified xsi:type="dcterms:W3CDTF">2020-01-22T17:08:00Z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